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s\Partners\Scottrade\Strategy Sessions\"/>
    </mc:Choice>
  </mc:AlternateContent>
  <bookViews>
    <workbookView xWindow="0" yWindow="0" windowWidth="21450" windowHeight="9195"/>
  </bookViews>
  <sheets>
    <sheet name="CVS" sheetId="6" r:id="rId1"/>
    <sheet name="Blank" sheetId="9" r:id="rId2"/>
    <sheet name="Sheet3" sheetId="5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9" l="1"/>
  <c r="E9" i="9" s="1"/>
  <c r="D8" i="9"/>
  <c r="D9" i="9" s="1"/>
  <c r="C8" i="9"/>
  <c r="C9" i="9" s="1"/>
  <c r="B8" i="9"/>
  <c r="B9" i="9" s="1"/>
  <c r="E6" i="9"/>
  <c r="D6" i="9"/>
  <c r="C6" i="9"/>
  <c r="B6" i="9"/>
  <c r="H5" i="9"/>
  <c r="H6" i="9" s="1"/>
  <c r="E4" i="9"/>
  <c r="D4" i="9"/>
  <c r="C4" i="9"/>
  <c r="B4" i="9"/>
  <c r="H3" i="9"/>
  <c r="H4" i="9" s="1"/>
  <c r="E8" i="6"/>
  <c r="E9" i="6" s="1"/>
  <c r="D8" i="6"/>
  <c r="D9" i="6" s="1"/>
  <c r="C8" i="6"/>
  <c r="C9" i="6" s="1"/>
  <c r="B8" i="6"/>
  <c r="B9" i="6" s="1"/>
  <c r="E6" i="6"/>
  <c r="D6" i="6"/>
  <c r="C6" i="6"/>
  <c r="B6" i="6"/>
  <c r="H5" i="6"/>
  <c r="H6" i="6" s="1"/>
  <c r="E4" i="6"/>
  <c r="D4" i="6"/>
  <c r="C4" i="6"/>
  <c r="B4" i="6"/>
  <c r="H3" i="6"/>
  <c r="H4" i="6" s="1"/>
  <c r="H8" i="9" l="1"/>
  <c r="H8" i="6"/>
</calcChain>
</file>

<file path=xl/sharedStrings.xml><?xml version="1.0" encoding="utf-8"?>
<sst xmlns="http://schemas.openxmlformats.org/spreadsheetml/2006/main" count="22" uniqueCount="10">
  <si>
    <t>TTM</t>
  </si>
  <si>
    <t>Equity</t>
  </si>
  <si>
    <t>Net Income</t>
  </si>
  <si>
    <t>Average Equity</t>
  </si>
  <si>
    <t>NA</t>
  </si>
  <si>
    <t>ROE</t>
  </si>
  <si>
    <t>Last 4-Quarters of Income/Equity</t>
  </si>
  <si>
    <t>Revenue</t>
  </si>
  <si>
    <t>CVS</t>
  </si>
  <si>
    <t>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</si>
</sst>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6"/>
      <color rgb="FF3F3F7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7" fillId="4" borderId="2" applyNumberFormat="0" applyAlignment="0" applyProtection="0"/>
  </cellStyleXfs>
  <cellXfs count="1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4" fontId="4" fillId="0" borderId="0" xfId="1" applyFont="1"/>
    <xf numFmtId="10" fontId="4" fillId="0" borderId="0" xfId="2" applyNumberFormat="1" applyFont="1"/>
    <xf numFmtId="44" fontId="6" fillId="3" borderId="1" xfId="3" applyNumberFormat="1" applyFont="1" applyFill="1"/>
    <xf numFmtId="44" fontId="4" fillId="3" borderId="0" xfId="1" applyFont="1" applyFill="1"/>
    <xf numFmtId="10" fontId="4" fillId="3" borderId="0" xfId="2" applyNumberFormat="1" applyFont="1" applyFill="1"/>
    <xf numFmtId="10" fontId="0" fillId="0" borderId="0" xfId="2" applyNumberFormat="1" applyFont="1"/>
    <xf numFmtId="9" fontId="4" fillId="0" borderId="0" xfId="2" applyFont="1"/>
    <xf numFmtId="0" fontId="5" fillId="0" borderId="0" xfId="0" applyFont="1" applyAlignment="1">
      <alignment horizontal="center"/>
    </xf>
    <xf numFmtId="44" fontId="8" fillId="4" borderId="2" xfId="4" applyNumberFormat="1" applyFont="1"/>
  </cellXfs>
  <cellStyles count="5">
    <cellStyle name="Currency" xfId="1" builtinId="4"/>
    <cellStyle name="Input" xfId="4" builtinId="20"/>
    <cellStyle name="Normal" xfId="0" builtinId="0"/>
    <cellStyle name="Output" xfId="3" builtinId="2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A11" sqref="A11"/>
    </sheetView>
  </sheetViews>
  <sheetFormatPr defaultRowHeight="15" x14ac:dyDescent="0.25"/>
  <cols>
    <col min="1" max="1" width="24.28515625" bestFit="1" customWidth="1"/>
    <col min="2" max="6" width="21.140625" bestFit="1" customWidth="1"/>
    <col min="7" max="7" width="0.7109375" customWidth="1"/>
    <col min="8" max="9" width="21.140625" bestFit="1" customWidth="1"/>
    <col min="10" max="10" width="18.85546875" bestFit="1" customWidth="1"/>
    <col min="11" max="11" width="17.140625" bestFit="1" customWidth="1"/>
    <col min="12" max="12" width="21.140625" bestFit="1" customWidth="1"/>
  </cols>
  <sheetData>
    <row r="1" spans="1:12" ht="28.5" x14ac:dyDescent="0.45">
      <c r="A1" s="1" t="s">
        <v>8</v>
      </c>
    </row>
    <row r="2" spans="1:12" ht="21" x14ac:dyDescent="0.35">
      <c r="A2" s="2"/>
      <c r="B2" s="3">
        <v>2015</v>
      </c>
      <c r="C2" s="3">
        <v>2014</v>
      </c>
      <c r="D2" s="3">
        <v>2013</v>
      </c>
      <c r="E2" s="3">
        <v>2012</v>
      </c>
      <c r="F2" s="3">
        <v>2011</v>
      </c>
      <c r="H2" s="3" t="s">
        <v>0</v>
      </c>
      <c r="I2" s="11" t="s">
        <v>6</v>
      </c>
      <c r="J2" s="11"/>
      <c r="K2" s="11"/>
      <c r="L2" s="11"/>
    </row>
    <row r="3" spans="1:12" ht="21" x14ac:dyDescent="0.35">
      <c r="A3" s="2" t="s">
        <v>7</v>
      </c>
      <c r="B3" s="12">
        <v>153290</v>
      </c>
      <c r="C3" s="12">
        <v>139367</v>
      </c>
      <c r="D3" s="12">
        <v>126761</v>
      </c>
      <c r="E3" s="12">
        <v>123120</v>
      </c>
      <c r="F3" s="12">
        <v>107080</v>
      </c>
      <c r="H3" s="6">
        <f>SUM(I3:L3)</f>
        <v>172701</v>
      </c>
      <c r="I3" s="12">
        <v>44615</v>
      </c>
      <c r="J3" s="12">
        <v>43725</v>
      </c>
      <c r="K3" s="12">
        <v>43215</v>
      </c>
      <c r="L3" s="12">
        <v>41146</v>
      </c>
    </row>
    <row r="4" spans="1:12" ht="21" x14ac:dyDescent="0.35">
      <c r="A4" s="2"/>
      <c r="B4" s="10">
        <f>(B3/C3)-1</f>
        <v>9.9901698393450422E-2</v>
      </c>
      <c r="C4" s="10">
        <f t="shared" ref="C4:E4" si="0">(C3/D3)-1</f>
        <v>9.9446990793698342E-2</v>
      </c>
      <c r="D4" s="10">
        <f t="shared" si="0"/>
        <v>2.9572774528914936E-2</v>
      </c>
      <c r="E4" s="10">
        <f t="shared" si="0"/>
        <v>0.14979454613373178</v>
      </c>
      <c r="F4" s="4"/>
      <c r="H4" s="10">
        <f>(H3/B3)-1</f>
        <v>0.12662926479222381</v>
      </c>
    </row>
    <row r="5" spans="1:12" ht="21" x14ac:dyDescent="0.35">
      <c r="A5" s="2" t="s">
        <v>2</v>
      </c>
      <c r="B5" s="12">
        <v>5237</v>
      </c>
      <c r="C5" s="12">
        <v>4644</v>
      </c>
      <c r="D5" s="12">
        <v>4592</v>
      </c>
      <c r="E5" s="12">
        <v>3864</v>
      </c>
      <c r="F5" s="12">
        <v>3462</v>
      </c>
      <c r="H5" s="6">
        <f>SUM(I5:L5)</f>
        <v>5108</v>
      </c>
      <c r="I5" s="12">
        <v>1540</v>
      </c>
      <c r="J5" s="12">
        <v>924</v>
      </c>
      <c r="K5" s="12">
        <v>1146</v>
      </c>
      <c r="L5" s="12">
        <v>1498</v>
      </c>
    </row>
    <row r="6" spans="1:12" ht="21" x14ac:dyDescent="0.35">
      <c r="B6" s="10">
        <f>(B5/C5)-1</f>
        <v>0.1276916451335055</v>
      </c>
      <c r="C6" s="10">
        <f t="shared" ref="C6:E6" si="1">(C5/D5)-1</f>
        <v>1.1324041811846763E-2</v>
      </c>
      <c r="D6" s="10">
        <f t="shared" si="1"/>
        <v>0.18840579710144922</v>
      </c>
      <c r="E6" s="10">
        <f t="shared" si="1"/>
        <v>0.11611785095320615</v>
      </c>
      <c r="F6" s="10"/>
      <c r="H6" s="10">
        <f>(H5/B5)-1</f>
        <v>-2.4632423143020832E-2</v>
      </c>
      <c r="I6" s="4"/>
      <c r="J6" s="4"/>
      <c r="K6" s="4"/>
      <c r="L6" s="4"/>
    </row>
    <row r="7" spans="1:12" ht="21" x14ac:dyDescent="0.35">
      <c r="A7" s="2" t="s">
        <v>1</v>
      </c>
      <c r="B7" s="12">
        <v>37196</v>
      </c>
      <c r="C7" s="12">
        <v>37958</v>
      </c>
      <c r="D7" s="12">
        <v>37938</v>
      </c>
      <c r="E7" s="12">
        <v>37653</v>
      </c>
      <c r="F7" s="12">
        <v>38051</v>
      </c>
      <c r="H7" s="7" t="s">
        <v>5</v>
      </c>
      <c r="I7" s="2" t="s">
        <v>1</v>
      </c>
      <c r="J7" s="2"/>
      <c r="K7" s="2"/>
      <c r="L7" s="2"/>
    </row>
    <row r="8" spans="1:12" ht="21" x14ac:dyDescent="0.35">
      <c r="A8" s="2" t="s">
        <v>3</v>
      </c>
      <c r="B8" s="4">
        <f>(B7+C7)/2</f>
        <v>37577</v>
      </c>
      <c r="C8" s="4">
        <f t="shared" ref="C8:E8" si="2">(C7+D7)/2</f>
        <v>37948</v>
      </c>
      <c r="D8" s="4">
        <f t="shared" si="2"/>
        <v>37795.5</v>
      </c>
      <c r="E8" s="4">
        <f t="shared" si="2"/>
        <v>37852</v>
      </c>
      <c r="F8" s="4" t="s">
        <v>4</v>
      </c>
      <c r="H8" s="8">
        <f>H5/I8</f>
        <v>0.14209018331525217</v>
      </c>
      <c r="I8" s="12">
        <v>35949</v>
      </c>
    </row>
    <row r="9" spans="1:12" ht="21" x14ac:dyDescent="0.35">
      <c r="A9" s="2" t="s">
        <v>5</v>
      </c>
      <c r="B9" s="5">
        <f>B5/B8</f>
        <v>0.13936716608563748</v>
      </c>
      <c r="C9" s="5">
        <f>C5/C8</f>
        <v>0.12237799093496364</v>
      </c>
      <c r="D9" s="5">
        <f>D5/D8</f>
        <v>0.12149594528449154</v>
      </c>
      <c r="E9" s="5">
        <f>E5/E8</f>
        <v>0.10208179224347458</v>
      </c>
      <c r="F9" s="5"/>
      <c r="H9" s="2"/>
      <c r="I9" s="2"/>
      <c r="J9" s="2"/>
      <c r="K9" s="2"/>
      <c r="L9" s="2"/>
    </row>
    <row r="11" spans="1:12" x14ac:dyDescent="0.25">
      <c r="J11" s="9"/>
    </row>
  </sheetData>
  <mergeCells count="1">
    <mergeCell ref="I2:L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I5" sqref="I5"/>
    </sheetView>
  </sheetViews>
  <sheetFormatPr defaultRowHeight="15" x14ac:dyDescent="0.25"/>
  <cols>
    <col min="1" max="1" width="24.28515625" bestFit="1" customWidth="1"/>
    <col min="2" max="6" width="21.140625" bestFit="1" customWidth="1"/>
    <col min="7" max="7" width="0.7109375" customWidth="1"/>
    <col min="8" max="9" width="21.140625" bestFit="1" customWidth="1"/>
    <col min="10" max="10" width="18.85546875" bestFit="1" customWidth="1"/>
    <col min="11" max="11" width="17.140625" bestFit="1" customWidth="1"/>
    <col min="12" max="12" width="21.140625" bestFit="1" customWidth="1"/>
  </cols>
  <sheetData>
    <row r="1" spans="1:12" ht="28.5" x14ac:dyDescent="0.45">
      <c r="A1" s="1" t="s">
        <v>9</v>
      </c>
    </row>
    <row r="2" spans="1:12" ht="21" x14ac:dyDescent="0.35">
      <c r="A2" s="2"/>
      <c r="B2" s="3">
        <v>2015</v>
      </c>
      <c r="C2" s="3">
        <v>2014</v>
      </c>
      <c r="D2" s="3">
        <v>2013</v>
      </c>
      <c r="E2" s="3">
        <v>2012</v>
      </c>
      <c r="F2" s="3">
        <v>2011</v>
      </c>
      <c r="H2" s="3" t="s">
        <v>0</v>
      </c>
      <c r="I2" s="11" t="s">
        <v>6</v>
      </c>
      <c r="J2" s="11"/>
      <c r="K2" s="11"/>
      <c r="L2" s="11"/>
    </row>
    <row r="3" spans="1:12" ht="21" x14ac:dyDescent="0.35">
      <c r="A3" s="2" t="s">
        <v>7</v>
      </c>
      <c r="B3" s="12"/>
      <c r="C3" s="12"/>
      <c r="D3" s="12"/>
      <c r="E3" s="12"/>
      <c r="F3" s="12"/>
      <c r="H3" s="6">
        <f>SUM(I3:L3)</f>
        <v>0</v>
      </c>
      <c r="I3" s="12"/>
      <c r="J3" s="12"/>
      <c r="K3" s="12"/>
      <c r="L3" s="12"/>
    </row>
    <row r="4" spans="1:12" ht="21" x14ac:dyDescent="0.35">
      <c r="A4" s="2"/>
      <c r="B4" s="10" t="e">
        <f>(B3/C3)-1</f>
        <v>#DIV/0!</v>
      </c>
      <c r="C4" s="10" t="e">
        <f t="shared" ref="C4:E4" si="0">(C3/D3)-1</f>
        <v>#DIV/0!</v>
      </c>
      <c r="D4" s="10" t="e">
        <f t="shared" si="0"/>
        <v>#DIV/0!</v>
      </c>
      <c r="E4" s="10" t="e">
        <f t="shared" si="0"/>
        <v>#DIV/0!</v>
      </c>
      <c r="F4" s="4"/>
      <c r="H4" s="10" t="e">
        <f>(H3/B3)-1</f>
        <v>#DIV/0!</v>
      </c>
    </row>
    <row r="5" spans="1:12" ht="21" x14ac:dyDescent="0.35">
      <c r="A5" s="2" t="s">
        <v>2</v>
      </c>
      <c r="B5" s="12"/>
      <c r="C5" s="12"/>
      <c r="D5" s="12"/>
      <c r="E5" s="12"/>
      <c r="F5" s="12"/>
      <c r="H5" s="6">
        <f>SUM(I5:L5)</f>
        <v>0</v>
      </c>
      <c r="I5" s="12"/>
      <c r="J5" s="12"/>
      <c r="K5" s="12"/>
      <c r="L5" s="12"/>
    </row>
    <row r="6" spans="1:12" ht="21" x14ac:dyDescent="0.35">
      <c r="B6" s="10" t="e">
        <f>(B5/C5)-1</f>
        <v>#DIV/0!</v>
      </c>
      <c r="C6" s="10" t="e">
        <f t="shared" ref="C6:E6" si="1">(C5/D5)-1</f>
        <v>#DIV/0!</v>
      </c>
      <c r="D6" s="10" t="e">
        <f t="shared" si="1"/>
        <v>#DIV/0!</v>
      </c>
      <c r="E6" s="10" t="e">
        <f t="shared" si="1"/>
        <v>#DIV/0!</v>
      </c>
      <c r="F6" s="10"/>
      <c r="H6" s="10" t="e">
        <f>(H5/B5)-1</f>
        <v>#DIV/0!</v>
      </c>
      <c r="I6" s="4"/>
      <c r="J6" s="4"/>
      <c r="K6" s="4"/>
      <c r="L6" s="4"/>
    </row>
    <row r="7" spans="1:12" ht="21" x14ac:dyDescent="0.35">
      <c r="A7" s="2" t="s">
        <v>1</v>
      </c>
      <c r="B7" s="12"/>
      <c r="C7" s="12"/>
      <c r="D7" s="12"/>
      <c r="E7" s="12"/>
      <c r="F7" s="12"/>
      <c r="H7" s="7" t="s">
        <v>5</v>
      </c>
      <c r="I7" s="2" t="s">
        <v>1</v>
      </c>
      <c r="J7" s="2"/>
      <c r="K7" s="2"/>
      <c r="L7" s="2"/>
    </row>
    <row r="8" spans="1:12" ht="21" x14ac:dyDescent="0.35">
      <c r="A8" s="2" t="s">
        <v>3</v>
      </c>
      <c r="B8" s="4">
        <f>(B7+C7)/2</f>
        <v>0</v>
      </c>
      <c r="C8" s="4">
        <f t="shared" ref="C8:E8" si="2">(C7+D7)/2</f>
        <v>0</v>
      </c>
      <c r="D8" s="4">
        <f t="shared" si="2"/>
        <v>0</v>
      </c>
      <c r="E8" s="4">
        <f t="shared" si="2"/>
        <v>0</v>
      </c>
      <c r="F8" s="4" t="s">
        <v>4</v>
      </c>
      <c r="H8" s="8" t="e">
        <f>H5/I8</f>
        <v>#DIV/0!</v>
      </c>
      <c r="I8" s="12"/>
    </row>
    <row r="9" spans="1:12" ht="21" x14ac:dyDescent="0.35">
      <c r="A9" s="2" t="s">
        <v>5</v>
      </c>
      <c r="B9" s="5" t="e">
        <f>B5/B8</f>
        <v>#DIV/0!</v>
      </c>
      <c r="C9" s="5" t="e">
        <f>C5/C8</f>
        <v>#DIV/0!</v>
      </c>
      <c r="D9" s="5" t="e">
        <f>D5/D8</f>
        <v>#DIV/0!</v>
      </c>
      <c r="E9" s="5" t="e">
        <f>E5/E8</f>
        <v>#DIV/0!</v>
      </c>
      <c r="F9" s="5"/>
      <c r="H9" s="2"/>
      <c r="I9" s="2"/>
      <c r="J9" s="2"/>
      <c r="K9" s="2"/>
      <c r="L9" s="2"/>
    </row>
    <row r="11" spans="1:12" x14ac:dyDescent="0.25">
      <c r="J11" s="9"/>
    </row>
  </sheetData>
  <mergeCells count="1">
    <mergeCell ref="I2:L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CVS</vt:lpstr>
      <vt:lpstr>Blank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 Jagerson</cp:lastModifiedBy>
  <dcterms:created xsi:type="dcterms:W3CDTF">2014-04-14T23:17:30Z</dcterms:created>
  <dcterms:modified xsi:type="dcterms:W3CDTF">2016-11-18T16:47:13Z</dcterms:modified>
</cp:coreProperties>
</file>